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Report'!$B$1:$H$44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43" i="1" l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<sst xmlns="http://schemas.openxmlformats.org/spreadsheetml/2006/main" count="235" uniqueCount="181">
  <si>
    <t>Filename:</t>
  </si>
  <si>
    <t>Generated:</t>
  </si>
  <si>
    <t>Variant:</t>
  </si>
  <si>
    <t>Item #</t>
  </si>
  <si>
    <t>001</t>
  </si>
  <si>
    <t>11/6/2015 7:14:57 AM</t>
  </si>
  <si>
    <t>PMP11494</t>
  </si>
  <si>
    <t>A</t>
  </si>
  <si>
    <t>Designator</t>
  </si>
  <si>
    <t>C1, C2, C3, C4, C5, C6, C7, C8</t>
  </si>
  <si>
    <t>C9</t>
  </si>
  <si>
    <t>C10, C18</t>
  </si>
  <si>
    <t>C11</t>
  </si>
  <si>
    <t>C12, C20</t>
  </si>
  <si>
    <t>C13</t>
  </si>
  <si>
    <t>C14</t>
  </si>
  <si>
    <t>C15</t>
  </si>
  <si>
    <t>C16</t>
  </si>
  <si>
    <t>C17</t>
  </si>
  <si>
    <t>C19, C22</t>
  </si>
  <si>
    <t>C21</t>
  </si>
  <si>
    <t>J1, J4</t>
  </si>
  <si>
    <t>J2, J3</t>
  </si>
  <si>
    <t>L1</t>
  </si>
  <si>
    <t>L2</t>
  </si>
  <si>
    <t>Q1, Q2</t>
  </si>
  <si>
    <t>Q3</t>
  </si>
  <si>
    <t>Q4</t>
  </si>
  <si>
    <t>R1</t>
  </si>
  <si>
    <t>R2</t>
  </si>
  <si>
    <t>R3</t>
  </si>
  <si>
    <t>R4</t>
  </si>
  <si>
    <t>R5, R11, R13</t>
  </si>
  <si>
    <t>R6, R7, R8</t>
  </si>
  <si>
    <t>R9</t>
  </si>
  <si>
    <t>R10</t>
  </si>
  <si>
    <t>R12, R15</t>
  </si>
  <si>
    <t>R14</t>
  </si>
  <si>
    <t>R16</t>
  </si>
  <si>
    <t>R17</t>
  </si>
  <si>
    <t>R18</t>
  </si>
  <si>
    <t>R19</t>
  </si>
  <si>
    <t>R20</t>
  </si>
  <si>
    <t>TP1, TP3, TP4, TP5, TP7, TP8</t>
  </si>
  <si>
    <t>TP2, TP6</t>
  </si>
  <si>
    <t>U1</t>
  </si>
  <si>
    <t>Quantity</t>
  </si>
  <si>
    <t>Value</t>
  </si>
  <si>
    <t>2.2uF</t>
  </si>
  <si>
    <t>220uF</t>
  </si>
  <si>
    <t>1000pF</t>
  </si>
  <si>
    <t>0.47uF</t>
  </si>
  <si>
    <t>0.1uF</t>
  </si>
  <si>
    <t>100pF</t>
  </si>
  <si>
    <t>4700pF</t>
  </si>
  <si>
    <t>120uF</t>
  </si>
  <si>
    <t>10uF</t>
  </si>
  <si>
    <t>4.7uF</t>
  </si>
  <si>
    <t>1uF</t>
  </si>
  <si>
    <t/>
  </si>
  <si>
    <t>3.3uH</t>
  </si>
  <si>
    <t>15uH</t>
  </si>
  <si>
    <t>100V</t>
  </si>
  <si>
    <t>2.00</t>
  </si>
  <si>
    <t>100k</t>
  </si>
  <si>
    <t>1.00Meg</t>
  </si>
  <si>
    <t>22.6k</t>
  </si>
  <si>
    <t>10.0k</t>
  </si>
  <si>
    <t>3.3</t>
  </si>
  <si>
    <t>2.70</t>
  </si>
  <si>
    <t>14.7k</t>
  </si>
  <si>
    <t>16.9k</t>
  </si>
  <si>
    <t>78.7k</t>
  </si>
  <si>
    <t>1.37k</t>
  </si>
  <si>
    <t>2.00k</t>
  </si>
  <si>
    <t>53.6k</t>
  </si>
  <si>
    <t>49.9</t>
  </si>
  <si>
    <t>Red</t>
  </si>
  <si>
    <t>Black</t>
  </si>
  <si>
    <t>PartNumber</t>
  </si>
  <si>
    <t>GRM32ER72A225KA35L</t>
  </si>
  <si>
    <t>EEV-FK1J221Q</t>
  </si>
  <si>
    <t>C1608X7R1H102K</t>
  </si>
  <si>
    <t>GRM21BR72A474KA73L</t>
  </si>
  <si>
    <t>C1608X7R1H104K</t>
  </si>
  <si>
    <t>C1608C0G1H101J</t>
  </si>
  <si>
    <t>C1608C0G1E472J</t>
  </si>
  <si>
    <t>35SVPF120M</t>
  </si>
  <si>
    <t>C3225X7R1H106M250AC</t>
  </si>
  <si>
    <t>GRM21BR71C475KA73L</t>
  </si>
  <si>
    <t>C1608C0G1H102J</t>
  </si>
  <si>
    <t>C1608X5R1C105K</t>
  </si>
  <si>
    <t>ED555/2DS</t>
  </si>
  <si>
    <t>PEC02SAAN</t>
  </si>
  <si>
    <t>DR127-3R3-R</t>
  </si>
  <si>
    <t>SER2918H-153KL</t>
  </si>
  <si>
    <t>CSD19534Q5A</t>
  </si>
  <si>
    <t>CSD19532Q5B</t>
  </si>
  <si>
    <t>open</t>
  </si>
  <si>
    <t>CRCW25122R00FKEG</t>
  </si>
  <si>
    <t>CRCW0603100KFKEA</t>
  </si>
  <si>
    <t>CRCW06031M00FKEA</t>
  </si>
  <si>
    <t>CRCW060322K6FKEA</t>
  </si>
  <si>
    <t>CRCW060310K0FKEA</t>
  </si>
  <si>
    <t>CRCW06033R30JNEA</t>
  </si>
  <si>
    <t>ERJ-8RQF2R7V</t>
  </si>
  <si>
    <t>CRCW060314K7FKEA</t>
  </si>
  <si>
    <t>CRCW060316K9FKEA</t>
  </si>
  <si>
    <t>CRCW060378K7FKEA</t>
  </si>
  <si>
    <t>CRCW06031K37FKEA</t>
  </si>
  <si>
    <t>CRCW06032K00FKEA</t>
  </si>
  <si>
    <t>CRCW060353K6FKEA</t>
  </si>
  <si>
    <t>CRCW060349R9FKEA</t>
  </si>
  <si>
    <t>5000</t>
  </si>
  <si>
    <t>5001</t>
  </si>
  <si>
    <t>TPS40170RGY</t>
  </si>
  <si>
    <t>Manufacturer</t>
  </si>
  <si>
    <t>MuRata</t>
  </si>
  <si>
    <t>Panasonic</t>
  </si>
  <si>
    <t>TDK</t>
  </si>
  <si>
    <t>Coiltronics</t>
  </si>
  <si>
    <t>Coilcraft</t>
  </si>
  <si>
    <t>Texas Instruments</t>
  </si>
  <si>
    <t>Vishay-Dale</t>
  </si>
  <si>
    <t>Keystone</t>
  </si>
  <si>
    <t>Description</t>
  </si>
  <si>
    <t>CAP, CERM, 2.2 µF, 100 V, +/- 10%, X7R, 1210</t>
  </si>
  <si>
    <t>CAP, AL, 220 µF, 63 V, 0.8Arms, 0.16 ohm, SMD</t>
  </si>
  <si>
    <t>CAP, CERM, 1000 pF, 50 V, +/- 10%, X7R, 0603</t>
  </si>
  <si>
    <t>CAP, CERM, 0.47 µF, 100 V, +/- 10%, X7R, 0805</t>
  </si>
  <si>
    <t>CAP, CERM, 0.1uF, 50V, +/-10%, X7R, 0603</t>
  </si>
  <si>
    <t>CAP, CERM, 100 pF, 50 V, +/- 5%, C0G/NP0, 0603</t>
  </si>
  <si>
    <t>CAP, CERM, 4700 pF, 25 V, +/- 5%, C0G/NP0, 0603</t>
  </si>
  <si>
    <t>CAP, Aluminum Polymer, 120 µF, 35 V, +/- 20%, 0.018 ohm, F12, SMD, 2-Leads, Body 10.5x10.5mm, Height 12.7mm SMD</t>
  </si>
  <si>
    <t>CAP, CERM, 10 µF, 50 V, +/- 20%, X7R, 1210</t>
  </si>
  <si>
    <t>CAP, CERM, 4.7 µF, 16 V, +/- 10%, X7R, 0805</t>
  </si>
  <si>
    <t>CAP, CERM, 1000 pF, 50 V, +/- 5%, C0G/NP0, 0603</t>
  </si>
  <si>
    <t>CAP, CERM, 1 µF, 16 V, +/- 10%, X5R, 0603</t>
  </si>
  <si>
    <t>Terminal Block, 6A, 3.5mm Pitch, 2-Pos, TH</t>
  </si>
  <si>
    <t>Header, 100mil, 2x1, Tin, TH</t>
  </si>
  <si>
    <t>Inductor, Shielded Drum Core, Ferrite, 3.3 µH, 10.5 A, 0.00567 ohm, SMD</t>
  </si>
  <si>
    <t>Inductor, Shielded E Core, Ferrite, 15 µH, 21.9 A, 0.0026 ohm, SMD</t>
  </si>
  <si>
    <t>MOSFET, N-CH, 100 V, 10 A, SON 5x6mm</t>
  </si>
  <si>
    <t>MOSFET, N-CH, 100 V, 17 A, SON 5x6mm</t>
  </si>
  <si>
    <t>MOSFET, open, SON 5x6mm</t>
  </si>
  <si>
    <t>RES, 2.00, 1%, 1 W, 2512</t>
  </si>
  <si>
    <t>RES, 100 k, 1%, 0.1 W, 0603</t>
  </si>
  <si>
    <t>RES, 1.00 M, 1%, 0.1 W, 0603</t>
  </si>
  <si>
    <t>RES, 22.6 k, 1%, 0.1 W, 0603</t>
  </si>
  <si>
    <t>RES, 10.0 k, 1%, 0.1 W, 0603</t>
  </si>
  <si>
    <t>RES, 3.3, 5%, 0.1 W, 0603</t>
  </si>
  <si>
    <t>RES, 2.70, 1%, 0.25 W, 1206</t>
  </si>
  <si>
    <t>RES, 14.7 k, 1%, 0.1 W, 0603</t>
  </si>
  <si>
    <t>RES, open, 0603</t>
  </si>
  <si>
    <t>RES, 16.9 k, 1%, 0.1 W, 0603</t>
  </si>
  <si>
    <t>RES, 78.7 k, 1%, 0.1 W, 0603</t>
  </si>
  <si>
    <t>RES, 1.37 k, 1%, 0.1 W, 0603</t>
  </si>
  <si>
    <t>RES, 2.00 k, 1%, 0.1 W, 0603</t>
  </si>
  <si>
    <t>RES, 53.6 k, 1%, 0.1 W, 0603</t>
  </si>
  <si>
    <t>RES, 49.9, 1%, 0.1 W, 0603</t>
  </si>
  <si>
    <t>Test Point, Miniature, Red, TH</t>
  </si>
  <si>
    <t>Test Point, Miniature, Black, TH</t>
  </si>
  <si>
    <t>4.5-v to 60-v wide-input synchronous PWM buck controller, RGY0020A</t>
  </si>
  <si>
    <t>1210</t>
  </si>
  <si>
    <t>SMT Radial H13</t>
  </si>
  <si>
    <t>0603</t>
  </si>
  <si>
    <t>0805</t>
  </si>
  <si>
    <t>F12, SMD, 2-Leads, Body 10.5x10.5mm, Height 12.7mm</t>
  </si>
  <si>
    <t>7.0x8.2x6.5mm</t>
  </si>
  <si>
    <t>Header, 2 PIN, 100mil, Tin</t>
  </si>
  <si>
    <t>DR127</t>
  </si>
  <si>
    <t>29.7x17.78x27.94mm</t>
  </si>
  <si>
    <t>SON 5x6mm</t>
  </si>
  <si>
    <t>2512</t>
  </si>
  <si>
    <t>1206</t>
  </si>
  <si>
    <t>Red Miniature Testpoint</t>
  </si>
  <si>
    <t>Black Miniature Testpoint</t>
  </si>
  <si>
    <t>RGY0020A</t>
  </si>
  <si>
    <t>Package</t>
  </si>
  <si>
    <t xml:space="preserve">Sullins </t>
  </si>
  <si>
    <t>On-Shore 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</si>
</sst>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1209675</xdr:colOff>
      <xdr:row>0</xdr:row>
      <xdr:rowOff>123825</xdr:rowOff>
    </xdr:from>
    <xdr:to>
      <xdr:col>7</xdr:col>
      <xdr:colOff>66675</xdr:colOff>
      <xdr:row>3</xdr:row>
      <xdr:rowOff>247650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5" y="12382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showGridLines="0" tabSelected="1" zoomScaleNormal="100" workbookViewId="0">
      <pane ySplit="6" topLeftCell="A13" activePane="bottomLeft" state="frozen"/>
      <selection pane="bottomLeft" activeCell="G31" sqref="G31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5703125" style="5" customWidth="1"/>
    <col min="6" max="6" width="18.140625" style="3" customWidth="1"/>
    <col min="7" max="7" width="57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PMP11494A(001)_BOM.xls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PMP11494 REV A Bill of Materials</v>
      </c>
    </row>
    <row r="6" spans="1:13" x14ac:dyDescent="0.2">
      <c r="A6" s="10" t="s">
        <v>3</v>
      </c>
      <c r="B6" s="17" t="s">
        <v>8</v>
      </c>
      <c r="C6" s="17" t="s">
        <v>46</v>
      </c>
      <c r="D6" s="17" t="s">
        <v>47</v>
      </c>
      <c r="E6" s="22" t="s">
        <v>79</v>
      </c>
      <c r="F6" s="17" t="s">
        <v>116</v>
      </c>
      <c r="G6" s="22" t="s">
        <v>125</v>
      </c>
      <c r="H6" s="22" t="s">
        <v>178</v>
      </c>
    </row>
    <row r="7" spans="1:13" s="2" customFormat="1" ht="25.5" x14ac:dyDescent="0.2">
      <c r="A7" s="8">
        <f t="shared" ref="A7:A43" si="0">ROW(A7)-ROW($A$6)</f>
        <v>1</v>
      </c>
      <c r="B7" s="18" t="s">
        <v>9</v>
      </c>
      <c r="C7" s="8">
        <v>8</v>
      </c>
      <c r="D7" s="20" t="s">
        <v>48</v>
      </c>
      <c r="E7" s="18" t="s">
        <v>80</v>
      </c>
      <c r="F7" s="23" t="s">
        <v>117</v>
      </c>
      <c r="G7" s="20" t="s">
        <v>126</v>
      </c>
      <c r="H7" s="20" t="s">
        <v>163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49</v>
      </c>
      <c r="E8" s="19" t="s">
        <v>81</v>
      </c>
      <c r="F8" s="24" t="s">
        <v>118</v>
      </c>
      <c r="G8" s="21" t="s">
        <v>127</v>
      </c>
      <c r="H8" s="21" t="s">
        <v>164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50</v>
      </c>
      <c r="E9" s="18" t="s">
        <v>82</v>
      </c>
      <c r="F9" s="23" t="s">
        <v>119</v>
      </c>
      <c r="G9" s="20" t="s">
        <v>128</v>
      </c>
      <c r="H9" s="20" t="s">
        <v>165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51</v>
      </c>
      <c r="E10" s="19" t="s">
        <v>83</v>
      </c>
      <c r="F10" s="24" t="s">
        <v>117</v>
      </c>
      <c r="G10" s="21" t="s">
        <v>129</v>
      </c>
      <c r="H10" s="21" t="s">
        <v>166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52</v>
      </c>
      <c r="E11" s="18" t="s">
        <v>84</v>
      </c>
      <c r="F11" s="23" t="s">
        <v>119</v>
      </c>
      <c r="G11" s="20" t="s">
        <v>130</v>
      </c>
      <c r="H11" s="20" t="s">
        <v>165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53</v>
      </c>
      <c r="E12" s="19" t="s">
        <v>85</v>
      </c>
      <c r="F12" s="24" t="s">
        <v>119</v>
      </c>
      <c r="G12" s="21" t="s">
        <v>131</v>
      </c>
      <c r="H12" s="21" t="s">
        <v>165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54</v>
      </c>
      <c r="E13" s="18" t="s">
        <v>86</v>
      </c>
      <c r="F13" s="23" t="s">
        <v>119</v>
      </c>
      <c r="G13" s="20" t="s">
        <v>132</v>
      </c>
      <c r="H13" s="20" t="s">
        <v>165</v>
      </c>
      <c r="I13" s="4"/>
      <c r="J13" s="4"/>
      <c r="K13" s="4"/>
      <c r="L13" s="4"/>
      <c r="M13" s="4"/>
    </row>
    <row r="14" spans="1:13" s="2" customFormat="1" ht="38.25" x14ac:dyDescent="0.2">
      <c r="A14" s="9">
        <f t="shared" si="0"/>
        <v>8</v>
      </c>
      <c r="B14" s="19" t="s">
        <v>16</v>
      </c>
      <c r="C14" s="9">
        <v>1</v>
      </c>
      <c r="D14" s="21" t="s">
        <v>55</v>
      </c>
      <c r="E14" s="19" t="s">
        <v>87</v>
      </c>
      <c r="F14" s="24" t="s">
        <v>118</v>
      </c>
      <c r="G14" s="21" t="s">
        <v>133</v>
      </c>
      <c r="H14" s="21" t="s">
        <v>167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56</v>
      </c>
      <c r="E15" s="18" t="s">
        <v>88</v>
      </c>
      <c r="F15" s="23" t="s">
        <v>119</v>
      </c>
      <c r="G15" s="20" t="s">
        <v>134</v>
      </c>
      <c r="H15" s="20" t="s">
        <v>163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57</v>
      </c>
      <c r="E16" s="19" t="s">
        <v>89</v>
      </c>
      <c r="F16" s="24" t="s">
        <v>117</v>
      </c>
      <c r="G16" s="21" t="s">
        <v>135</v>
      </c>
      <c r="H16" s="21" t="s">
        <v>166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2</v>
      </c>
      <c r="D17" s="20" t="s">
        <v>50</v>
      </c>
      <c r="E17" s="18" t="s">
        <v>90</v>
      </c>
      <c r="F17" s="23" t="s">
        <v>119</v>
      </c>
      <c r="G17" s="20" t="s">
        <v>136</v>
      </c>
      <c r="H17" s="20" t="s">
        <v>165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58</v>
      </c>
      <c r="E18" s="19" t="s">
        <v>91</v>
      </c>
      <c r="F18" s="24" t="s">
        <v>119</v>
      </c>
      <c r="G18" s="21" t="s">
        <v>137</v>
      </c>
      <c r="H18" s="21" t="s">
        <v>165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2</v>
      </c>
      <c r="D19" s="20" t="s">
        <v>59</v>
      </c>
      <c r="E19" s="18" t="s">
        <v>92</v>
      </c>
      <c r="F19" s="23" t="s">
        <v>180</v>
      </c>
      <c r="G19" s="20" t="s">
        <v>138</v>
      </c>
      <c r="H19" s="20" t="s">
        <v>168</v>
      </c>
      <c r="I19" s="4"/>
      <c r="J19" s="4"/>
      <c r="K19" s="4"/>
      <c r="L19" s="4"/>
      <c r="M19" s="4"/>
    </row>
    <row r="20" spans="1:13" s="2" customFormat="1" ht="25.5" x14ac:dyDescent="0.2">
      <c r="A20" s="9">
        <f t="shared" si="0"/>
        <v>14</v>
      </c>
      <c r="B20" s="19" t="s">
        <v>22</v>
      </c>
      <c r="C20" s="9">
        <v>2</v>
      </c>
      <c r="D20" s="21" t="s">
        <v>59</v>
      </c>
      <c r="E20" s="19" t="s">
        <v>93</v>
      </c>
      <c r="F20" s="24" t="s">
        <v>179</v>
      </c>
      <c r="G20" s="21" t="s">
        <v>139</v>
      </c>
      <c r="H20" s="21" t="s">
        <v>169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1</v>
      </c>
      <c r="D21" s="20" t="s">
        <v>60</v>
      </c>
      <c r="E21" s="18" t="s">
        <v>94</v>
      </c>
      <c r="F21" s="23" t="s">
        <v>120</v>
      </c>
      <c r="G21" s="20" t="s">
        <v>140</v>
      </c>
      <c r="H21" s="20" t="s">
        <v>170</v>
      </c>
      <c r="I21" s="4"/>
      <c r="J21" s="4"/>
      <c r="K21" s="4"/>
      <c r="L21" s="4"/>
      <c r="M21" s="4"/>
    </row>
    <row r="22" spans="1:13" s="2" customFormat="1" ht="25.5" x14ac:dyDescent="0.2">
      <c r="A22" s="9">
        <f t="shared" si="0"/>
        <v>16</v>
      </c>
      <c r="B22" s="19" t="s">
        <v>24</v>
      </c>
      <c r="C22" s="9">
        <v>1</v>
      </c>
      <c r="D22" s="21" t="s">
        <v>61</v>
      </c>
      <c r="E22" s="19" t="s">
        <v>95</v>
      </c>
      <c r="F22" s="24" t="s">
        <v>121</v>
      </c>
      <c r="G22" s="21" t="s">
        <v>141</v>
      </c>
      <c r="H22" s="21" t="s">
        <v>171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2</v>
      </c>
      <c r="D23" s="20" t="s">
        <v>62</v>
      </c>
      <c r="E23" s="18" t="s">
        <v>96</v>
      </c>
      <c r="F23" s="23" t="s">
        <v>122</v>
      </c>
      <c r="G23" s="20" t="s">
        <v>142</v>
      </c>
      <c r="H23" s="20" t="s">
        <v>172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62</v>
      </c>
      <c r="E24" s="19" t="s">
        <v>97</v>
      </c>
      <c r="F24" s="24" t="s">
        <v>122</v>
      </c>
      <c r="G24" s="21" t="s">
        <v>143</v>
      </c>
      <c r="H24" s="21" t="s">
        <v>172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59</v>
      </c>
      <c r="E25" s="18" t="s">
        <v>98</v>
      </c>
      <c r="F25" s="23"/>
      <c r="G25" s="20" t="s">
        <v>144</v>
      </c>
      <c r="H25" s="20" t="s">
        <v>172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63</v>
      </c>
      <c r="E26" s="19" t="s">
        <v>99</v>
      </c>
      <c r="F26" s="24" t="s">
        <v>123</v>
      </c>
      <c r="G26" s="21" t="s">
        <v>145</v>
      </c>
      <c r="H26" s="21" t="s">
        <v>173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64</v>
      </c>
      <c r="E27" s="18" t="s">
        <v>100</v>
      </c>
      <c r="F27" s="23" t="s">
        <v>123</v>
      </c>
      <c r="G27" s="20" t="s">
        <v>146</v>
      </c>
      <c r="H27" s="20" t="s">
        <v>165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65</v>
      </c>
      <c r="E28" s="19" t="s">
        <v>101</v>
      </c>
      <c r="F28" s="24" t="s">
        <v>123</v>
      </c>
      <c r="G28" s="21" t="s">
        <v>147</v>
      </c>
      <c r="H28" s="21" t="s">
        <v>165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66</v>
      </c>
      <c r="E29" s="18" t="s">
        <v>102</v>
      </c>
      <c r="F29" s="23" t="s">
        <v>123</v>
      </c>
      <c r="G29" s="20" t="s">
        <v>148</v>
      </c>
      <c r="H29" s="20" t="s">
        <v>165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3</v>
      </c>
      <c r="D30" s="21" t="s">
        <v>67</v>
      </c>
      <c r="E30" s="19" t="s">
        <v>103</v>
      </c>
      <c r="F30" s="24" t="s">
        <v>123</v>
      </c>
      <c r="G30" s="21" t="s">
        <v>149</v>
      </c>
      <c r="H30" s="21" t="s">
        <v>165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3</v>
      </c>
      <c r="D31" s="20" t="s">
        <v>68</v>
      </c>
      <c r="E31" s="18" t="s">
        <v>104</v>
      </c>
      <c r="F31" s="23" t="s">
        <v>123</v>
      </c>
      <c r="G31" s="20" t="s">
        <v>150</v>
      </c>
      <c r="H31" s="20" t="s">
        <v>165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69</v>
      </c>
      <c r="E32" s="19" t="s">
        <v>105</v>
      </c>
      <c r="F32" s="24" t="s">
        <v>118</v>
      </c>
      <c r="G32" s="21" t="s">
        <v>151</v>
      </c>
      <c r="H32" s="21" t="s">
        <v>174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70</v>
      </c>
      <c r="E33" s="18" t="s">
        <v>106</v>
      </c>
      <c r="F33" s="23" t="s">
        <v>123</v>
      </c>
      <c r="G33" s="20" t="s">
        <v>152</v>
      </c>
      <c r="H33" s="20" t="s">
        <v>165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2</v>
      </c>
      <c r="D34" s="21" t="s">
        <v>59</v>
      </c>
      <c r="E34" s="19" t="s">
        <v>98</v>
      </c>
      <c r="F34" s="24"/>
      <c r="G34" s="21" t="s">
        <v>153</v>
      </c>
      <c r="H34" s="21" t="s">
        <v>165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71</v>
      </c>
      <c r="E35" s="18" t="s">
        <v>107</v>
      </c>
      <c r="F35" s="23" t="s">
        <v>123</v>
      </c>
      <c r="G35" s="20" t="s">
        <v>154</v>
      </c>
      <c r="H35" s="20" t="s">
        <v>165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72</v>
      </c>
      <c r="E36" s="19" t="s">
        <v>108</v>
      </c>
      <c r="F36" s="24" t="s">
        <v>123</v>
      </c>
      <c r="G36" s="21" t="s">
        <v>155</v>
      </c>
      <c r="H36" s="21" t="s">
        <v>165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73</v>
      </c>
      <c r="E37" s="18" t="s">
        <v>109</v>
      </c>
      <c r="F37" s="23" t="s">
        <v>123</v>
      </c>
      <c r="G37" s="20" t="s">
        <v>156</v>
      </c>
      <c r="H37" s="20" t="s">
        <v>165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74</v>
      </c>
      <c r="E38" s="19" t="s">
        <v>110</v>
      </c>
      <c r="F38" s="24" t="s">
        <v>123</v>
      </c>
      <c r="G38" s="21" t="s">
        <v>157</v>
      </c>
      <c r="H38" s="21" t="s">
        <v>165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1</v>
      </c>
      <c r="D39" s="20" t="s">
        <v>75</v>
      </c>
      <c r="E39" s="18" t="s">
        <v>111</v>
      </c>
      <c r="F39" s="23" t="s">
        <v>123</v>
      </c>
      <c r="G39" s="20" t="s">
        <v>158</v>
      </c>
      <c r="H39" s="20" t="s">
        <v>165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1</v>
      </c>
      <c r="D40" s="21" t="s">
        <v>76</v>
      </c>
      <c r="E40" s="19" t="s">
        <v>112</v>
      </c>
      <c r="F40" s="24" t="s">
        <v>123</v>
      </c>
      <c r="G40" s="21" t="s">
        <v>159</v>
      </c>
      <c r="H40" s="21" t="s">
        <v>165</v>
      </c>
      <c r="I40" s="4"/>
      <c r="J40" s="4"/>
      <c r="K40" s="4"/>
      <c r="L40" s="4"/>
      <c r="M40" s="4"/>
    </row>
    <row r="41" spans="1:13" s="2" customFormat="1" ht="25.5" x14ac:dyDescent="0.2">
      <c r="A41" s="8">
        <f t="shared" si="0"/>
        <v>35</v>
      </c>
      <c r="B41" s="18" t="s">
        <v>43</v>
      </c>
      <c r="C41" s="8">
        <v>6</v>
      </c>
      <c r="D41" s="20" t="s">
        <v>77</v>
      </c>
      <c r="E41" s="18" t="s">
        <v>113</v>
      </c>
      <c r="F41" s="23" t="s">
        <v>124</v>
      </c>
      <c r="G41" s="20" t="s">
        <v>160</v>
      </c>
      <c r="H41" s="20" t="s">
        <v>175</v>
      </c>
      <c r="I41" s="4"/>
      <c r="J41" s="4"/>
      <c r="K41" s="4"/>
      <c r="L41" s="4"/>
      <c r="M41" s="4"/>
    </row>
    <row r="42" spans="1:13" s="2" customFormat="1" ht="25.5" x14ac:dyDescent="0.2">
      <c r="A42" s="9">
        <f t="shared" si="0"/>
        <v>36</v>
      </c>
      <c r="B42" s="19" t="s">
        <v>44</v>
      </c>
      <c r="C42" s="9">
        <v>2</v>
      </c>
      <c r="D42" s="21" t="s">
        <v>78</v>
      </c>
      <c r="E42" s="19" t="s">
        <v>114</v>
      </c>
      <c r="F42" s="24" t="s">
        <v>124</v>
      </c>
      <c r="G42" s="21" t="s">
        <v>161</v>
      </c>
      <c r="H42" s="21" t="s">
        <v>176</v>
      </c>
      <c r="I42" s="4"/>
      <c r="J42" s="4"/>
      <c r="K42" s="4"/>
      <c r="L42" s="4"/>
      <c r="M42" s="4"/>
    </row>
    <row r="43" spans="1:13" s="2" customFormat="1" ht="25.5" x14ac:dyDescent="0.2">
      <c r="A43" s="8">
        <f t="shared" si="0"/>
        <v>37</v>
      </c>
      <c r="B43" s="18" t="s">
        <v>45</v>
      </c>
      <c r="C43" s="8">
        <v>1</v>
      </c>
      <c r="D43" s="20" t="s">
        <v>59</v>
      </c>
      <c r="E43" s="18" t="s">
        <v>115</v>
      </c>
      <c r="F43" s="23" t="s">
        <v>122</v>
      </c>
      <c r="G43" s="20" t="s">
        <v>162</v>
      </c>
      <c r="H43" s="20" t="s">
        <v>177</v>
      </c>
      <c r="I43" s="4"/>
      <c r="J43" s="4"/>
      <c r="K43" s="4"/>
      <c r="L43" s="4"/>
      <c r="M43" s="4"/>
    </row>
    <row r="44" spans="1:13" ht="16.5" customHeight="1" x14ac:dyDescent="0.2">
      <c r="B44" s="11"/>
      <c r="C44" s="7"/>
      <c r="E44" s="6"/>
      <c r="F44" s="7"/>
    </row>
  </sheetData>
  <phoneticPr fontId="0" type="noConversion"/>
  <conditionalFormatting sqref="F7:F8">
    <cfRule type="containsText" dxfId="35" priority="36" stopIfTrue="1" operator="containsText" text=", ">
      <formula>NOT(ISERROR(SEARCH(", ",F7)))</formula>
    </cfRule>
  </conditionalFormatting>
  <conditionalFormatting sqref="F9">
    <cfRule type="containsText" dxfId="34" priority="35" stopIfTrue="1" operator="containsText" text=", ">
      <formula>NOT(ISERROR(SEARCH(", ",F9)))</formula>
    </cfRule>
  </conditionalFormatting>
  <conditionalFormatting sqref="F10">
    <cfRule type="containsText" dxfId="33" priority="34" stopIfTrue="1" operator="containsText" text=", ">
      <formula>NOT(ISERROR(SEARCH(", ",F10)))</formula>
    </cfRule>
  </conditionalFormatting>
  <conditionalFormatting sqref="F11">
    <cfRule type="containsText" dxfId="32" priority="33" stopIfTrue="1" operator="containsText" text=", ">
      <formula>NOT(ISERROR(SEARCH(", ",F11)))</formula>
    </cfRule>
  </conditionalFormatting>
  <conditionalFormatting sqref="F12">
    <cfRule type="containsText" dxfId="31" priority="32" stopIfTrue="1" operator="containsText" text=", ">
      <formula>NOT(ISERROR(SEARCH(", ",F12)))</formula>
    </cfRule>
  </conditionalFormatting>
  <conditionalFormatting sqref="F13">
    <cfRule type="containsText" dxfId="30" priority="31" stopIfTrue="1" operator="containsText" text=", ">
      <formula>NOT(ISERROR(SEARCH(", ",F13)))</formula>
    </cfRule>
  </conditionalFormatting>
  <conditionalFormatting sqref="F14">
    <cfRule type="containsText" dxfId="29" priority="30" stopIfTrue="1" operator="containsText" text=", ">
      <formula>NOT(ISERROR(SEARCH(", ",F14)))</formula>
    </cfRule>
  </conditionalFormatting>
  <conditionalFormatting sqref="F15">
    <cfRule type="containsText" dxfId="28" priority="29" stopIfTrue="1" operator="containsText" text=", ">
      <formula>NOT(ISERROR(SEARCH(", ",F15)))</formula>
    </cfRule>
  </conditionalFormatting>
  <conditionalFormatting sqref="F16">
    <cfRule type="containsText" dxfId="27" priority="28" stopIfTrue="1" operator="containsText" text=", ">
      <formula>NOT(ISERROR(SEARCH(", ",F16)))</formula>
    </cfRule>
  </conditionalFormatting>
  <conditionalFormatting sqref="F17">
    <cfRule type="containsText" dxfId="26" priority="27" stopIfTrue="1" operator="containsText" text=", ">
      <formula>NOT(ISERROR(SEARCH(", ",F17)))</formula>
    </cfRule>
  </conditionalFormatting>
  <conditionalFormatting sqref="F18">
    <cfRule type="containsText" dxfId="25" priority="26" stopIfTrue="1" operator="containsText" text=", ">
      <formula>NOT(ISERROR(SEARCH(", ",F18)))</formula>
    </cfRule>
  </conditionalFormatting>
  <conditionalFormatting sqref="F19">
    <cfRule type="containsText" dxfId="24" priority="25" stopIfTrue="1" operator="containsText" text=", ">
      <formula>NOT(ISERROR(SEARCH(", ",F19)))</formula>
    </cfRule>
  </conditionalFormatting>
  <conditionalFormatting sqref="F20">
    <cfRule type="containsText" dxfId="23" priority="24" stopIfTrue="1" operator="containsText" text=", ">
      <formula>NOT(ISERROR(SEARCH(", ",F20)))</formula>
    </cfRule>
  </conditionalFormatting>
  <conditionalFormatting sqref="F21">
    <cfRule type="containsText" dxfId="22" priority="23" stopIfTrue="1" operator="containsText" text=", ">
      <formula>NOT(ISERROR(SEARCH(", ",F21)))</formula>
    </cfRule>
  </conditionalFormatting>
  <conditionalFormatting sqref="F22">
    <cfRule type="containsText" dxfId="21" priority="22" stopIfTrue="1" operator="containsText" text=", ">
      <formula>NOT(ISERROR(SEARCH(", ",F22)))</formula>
    </cfRule>
  </conditionalFormatting>
  <conditionalFormatting sqref="F23">
    <cfRule type="containsText" dxfId="20" priority="21" stopIfTrue="1" operator="containsText" text=", ">
      <formula>NOT(ISERROR(SEARCH(", ",F23)))</formula>
    </cfRule>
  </conditionalFormatting>
  <conditionalFormatting sqref="F24">
    <cfRule type="containsText" dxfId="19" priority="20" stopIfTrue="1" operator="containsText" text=", ">
      <formula>NOT(ISERROR(SEARCH(", ",F24)))</formula>
    </cfRule>
  </conditionalFormatting>
  <conditionalFormatting sqref="F25">
    <cfRule type="containsText" dxfId="18" priority="19" stopIfTrue="1" operator="containsText" text=", ">
      <formula>NOT(ISERROR(SEARCH(", ",F25)))</formula>
    </cfRule>
  </conditionalFormatting>
  <conditionalFormatting sqref="F26">
    <cfRule type="containsText" dxfId="17" priority="18" stopIfTrue="1" operator="containsText" text=", ">
      <formula>NOT(ISERROR(SEARCH(", ",F26)))</formula>
    </cfRule>
  </conditionalFormatting>
  <conditionalFormatting sqref="F27">
    <cfRule type="containsText" dxfId="16" priority="17" stopIfTrue="1" operator="containsText" text=", ">
      <formula>NOT(ISERROR(SEARCH(", ",F27)))</formula>
    </cfRule>
  </conditionalFormatting>
  <conditionalFormatting sqref="F28">
    <cfRule type="containsText" dxfId="15" priority="16" stopIfTrue="1" operator="containsText" text=", ">
      <formula>NOT(ISERROR(SEARCH(", ",F28)))</formula>
    </cfRule>
  </conditionalFormatting>
  <conditionalFormatting sqref="F29">
    <cfRule type="containsText" dxfId="14" priority="15" stopIfTrue="1" operator="containsText" text=", ">
      <formula>NOT(ISERROR(SEARCH(", ",F29)))</formula>
    </cfRule>
  </conditionalFormatting>
  <conditionalFormatting sqref="F30">
    <cfRule type="containsText" dxfId="13" priority="14" stopIfTrue="1" operator="containsText" text=", ">
      <formula>NOT(ISERROR(SEARCH(", ",F30)))</formula>
    </cfRule>
  </conditionalFormatting>
  <conditionalFormatting sqref="F31">
    <cfRule type="containsText" dxfId="12" priority="13" stopIfTrue="1" operator="containsText" text=", ">
      <formula>NOT(ISERROR(SEARCH(", ",F31)))</formula>
    </cfRule>
  </conditionalFormatting>
  <conditionalFormatting sqref="F32">
    <cfRule type="containsText" dxfId="11" priority="12" stopIfTrue="1" operator="containsText" text=", ">
      <formula>NOT(ISERROR(SEARCH(", ",F32)))</formula>
    </cfRule>
  </conditionalFormatting>
  <conditionalFormatting sqref="F33">
    <cfRule type="containsText" dxfId="10" priority="11" stopIfTrue="1" operator="containsText" text=", ">
      <formula>NOT(ISERROR(SEARCH(", ",F33)))</formula>
    </cfRule>
  </conditionalFormatting>
  <conditionalFormatting sqref="F34">
    <cfRule type="containsText" dxfId="9" priority="10" stopIfTrue="1" operator="containsText" text=", ">
      <formula>NOT(ISERROR(SEARCH(", ",F34)))</formula>
    </cfRule>
  </conditionalFormatting>
  <conditionalFormatting sqref="F35">
    <cfRule type="containsText" dxfId="8" priority="9" stopIfTrue="1" operator="containsText" text=", ">
      <formula>NOT(ISERROR(SEARCH(", ",F35)))</formula>
    </cfRule>
  </conditionalFormatting>
  <conditionalFormatting sqref="F36">
    <cfRule type="containsText" dxfId="7" priority="8" stopIfTrue="1" operator="containsText" text=", ">
      <formula>NOT(ISERROR(SEARCH(", ",F36)))</formula>
    </cfRule>
  </conditionalFormatting>
  <conditionalFormatting sqref="F37">
    <cfRule type="containsText" dxfId="6" priority="7" stopIfTrue="1" operator="containsText" text=", ">
      <formula>NOT(ISERROR(SEARCH(", ",F37)))</formula>
    </cfRule>
  </conditionalFormatting>
  <conditionalFormatting sqref="F38">
    <cfRule type="containsText" dxfId="5" priority="6" stopIfTrue="1" operator="containsText" text=", ">
      <formula>NOT(ISERROR(SEARCH(", ",F38)))</formula>
    </cfRule>
  </conditionalFormatting>
  <conditionalFormatting sqref="F39">
    <cfRule type="containsText" dxfId="4" priority="5" stopIfTrue="1" operator="containsText" text=", ">
      <formula>NOT(ISERROR(SEARCH(", ",F39)))</formula>
    </cfRule>
  </conditionalFormatting>
  <conditionalFormatting sqref="F40">
    <cfRule type="containsText" dxfId="3" priority="4" stopIfTrue="1" operator="containsText" text=", ">
      <formula>NOT(ISERROR(SEARCH(", ",F40)))</formula>
    </cfRule>
  </conditionalFormatting>
  <conditionalFormatting sqref="F41">
    <cfRule type="containsText" dxfId="2" priority="3" stopIfTrue="1" operator="containsText" text=", ">
      <formula>NOT(ISERROR(SEARCH(", ",F41)))</formula>
    </cfRule>
  </conditionalFormatting>
  <conditionalFormatting sqref="F42">
    <cfRule type="containsText" dxfId="1" priority="2" stopIfTrue="1" operator="containsText" text=", ">
      <formula>NOT(ISERROR(SEARCH(", ",F42)))</formula>
    </cfRule>
  </conditionalFormatting>
  <conditionalFormatting sqref="F43">
    <cfRule type="containsText" dxfId="0" priority="1" stopIfTrue="1" operator="containsText" text=", ">
      <formula>NOT(ISERROR(SEARCH(", ",F43)))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2015-11-06T13:18:01Z</dcterms:modified>
</cp:coreProperties>
</file>